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5" windowWidth="24675" windowHeight="11790"/>
  </bookViews>
  <sheets>
    <sheet name="สำนักงานอธิการบดี" sheetId="1" r:id="rId1"/>
  </sheets>
  <definedNames>
    <definedName name="_xlnm.Print_Area" localSheetId="0">สำนักงานอธิการบดี!$A$1:$I$35</definedName>
    <definedName name="_xlnm.Print_Titles" localSheetId="0">สำนักงานอธิการบดี!$2:$6</definedName>
  </definedNames>
  <calcPr calcId="144525"/>
</workbook>
</file>

<file path=xl/calcChain.xml><?xml version="1.0" encoding="utf-8"?>
<calcChain xmlns="http://schemas.openxmlformats.org/spreadsheetml/2006/main">
  <c r="D9" i="1" l="1"/>
  <c r="D7" i="1" s="1"/>
  <c r="D17" i="1"/>
  <c r="D19" i="1"/>
  <c r="D8" i="1" l="1"/>
</calcChain>
</file>

<file path=xl/sharedStrings.xml><?xml version="1.0" encoding="utf-8"?>
<sst xmlns="http://schemas.openxmlformats.org/spreadsheetml/2006/main" count="121" uniqueCount="54">
  <si>
    <t>งานอาคารสถานที่ฯ</t>
  </si>
  <si>
    <t>P</t>
  </si>
  <si>
    <t>งาน</t>
  </si>
  <si>
    <t xml:space="preserve">16) ก่อสร้างจุดรวบรวมขยะ </t>
  </si>
  <si>
    <t xml:space="preserve">15) ก่อสร้างอาคารผลิตปุ๋ยอินทรีย์   </t>
  </si>
  <si>
    <t xml:space="preserve">14) ก่อสร้างลานกิจกรรมกลางแจ้ง บริเวณอาคาร 1 </t>
  </si>
  <si>
    <t>13) ก่อสร้างรั้วด้านหน้ามหาวิทยาลัย</t>
  </si>
  <si>
    <t>12) ก่อสร้างลานอเนกประสงค์ ภายในมหาวิทยาลัย</t>
  </si>
  <si>
    <t xml:space="preserve">11) ก่อสร้างโรงเก็บวัสดุ-อุปกรณ์ มหาวิทยาลัยราชภัฏสกลนคร </t>
  </si>
  <si>
    <t xml:space="preserve">10) ก่อสร้างลานจอดรถภายในมหาวิทยาลัย </t>
  </si>
  <si>
    <t xml:space="preserve">9) ก่อสร้างโรงเก็บเอกสาร  มหาวิทยาลัยราชภัฏสกลนคร  </t>
  </si>
  <si>
    <t xml:space="preserve">8) ปรับปรุงสำนักงานหน่วยยานพาหนะ </t>
  </si>
  <si>
    <t>7) ปรับปรุงป้ายประชาสัมพันธ์และป้ายบอกเส้นทาง</t>
  </si>
  <si>
    <t>โรงเรียนวิถีธรรม</t>
  </si>
  <si>
    <t>6) อาคารเรียนมัธยมศึกษาตอนปลาย</t>
  </si>
  <si>
    <t>งานประชาสัมพันธ์</t>
  </si>
  <si>
    <t>5) งานปรับปรุงห้องงานประชาสัมพันธ์และโสตทัศนูปกรณ์</t>
  </si>
  <si>
    <t>4) ปรับปรุงระบบผลิตน้ำประปา</t>
  </si>
  <si>
    <t xml:space="preserve">3) ตีเส้นจราจรและช่องจอดรถ ภายในมหาวิทยาลัยราชภัฏสกลนคร </t>
  </si>
  <si>
    <t>2) ก่อสร้างถนนและลานจอดรถ อาคารเอนกประสงค์</t>
  </si>
  <si>
    <t>1) ปรับปรุงถนนผิวแอสฟัลท์ติกคอนกรีตพร้อมระบบระบายน้ำ</t>
  </si>
  <si>
    <t>แบบ</t>
  </si>
  <si>
    <t>ปร.6,5,4</t>
  </si>
  <si>
    <t>คำขอตั้ง</t>
  </si>
  <si>
    <t>2. ค่าที่ดินและสิ่งก่อสร้าง รวม 16 รายการ</t>
  </si>
  <si>
    <t>คัน</t>
  </si>
  <si>
    <t>1) รถบรรทุกน้ำ ขนาดความจุน้ำไม่น้อยกว่า 6,000 ลิตร</t>
  </si>
  <si>
    <t>1.2 ครุภัณฑ์การศึกษาที่มีราคาต่อหน่วยสูงกว่า 1 ล้านบาท รวม 1 รายการ</t>
  </si>
  <si>
    <t>งานบริหารบุคคลและนิติ</t>
  </si>
  <si>
    <t>เครื่อง</t>
  </si>
  <si>
    <t>7) เครื่องคอมพิวเตอร์ สำหรับประมวล แบบที่ 1</t>
  </si>
  <si>
    <t xml:space="preserve">6) เครื่องมัลติมีเดียโปรเจคเตอร์ ระดับ XGA ขนาด 2,500 Ansi Lumens </t>
  </si>
  <si>
    <t>5) เครื่องทดสอบงานติดตั้งและซ่อมบำรุงและวิเคราะห์ประสิทธิภาพระบบแปลงพลังงานแสงอาทิตย์</t>
  </si>
  <si>
    <t>4) เครื่องกำหนดไฟฟ้า ขนาด 10 กิโลวัตต์</t>
  </si>
  <si>
    <t>ชุด</t>
  </si>
  <si>
    <t>3) เครื่องปรับอากาศ แบบแยกส่วน</t>
  </si>
  <si>
    <t>งานทรัพย์สินและรายได้</t>
  </si>
  <si>
    <t xml:space="preserve">2) ชุดครุภัณฑ์ประกอบอาคารโรงอาหาร </t>
  </si>
  <si>
    <t xml:space="preserve">1) กล้องวีดีโอบันทึกภาพเคลื่อนไหวสำหรับงานถ่ายทอดสด </t>
  </si>
  <si>
    <t>1.1 ครุภัณฑ์การศึกษาที่มีราคาต่อหน่วยต่ำกว่า 1 ล้านบาท รวม 7 รายการ</t>
  </si>
  <si>
    <t>1. รายการครุภัณฑ์ทางการศึกษา รวม 8 รายการ</t>
  </si>
  <si>
    <t>สำนักงานอธิการบดี รวม 24 รายการ</t>
  </si>
  <si>
    <t>เงิน</t>
  </si>
  <si>
    <t>ปริมาณ</t>
  </si>
  <si>
    <t>หน่วยนับ</t>
  </si>
  <si>
    <t>เหตุผลความจำเป็น</t>
  </si>
  <si>
    <t>คุณลักษณะ</t>
  </si>
  <si>
    <t>ตารางเปรียบเทียบ
ราคา</t>
  </si>
  <si>
    <t>ใบเสนอราคา</t>
  </si>
  <si>
    <t>ปี 2563</t>
  </si>
  <si>
    <t>รายการ</t>
  </si>
  <si>
    <t>หน่วยงาน : มหาวิทยาลัยราชภัฎสกลนคร</t>
  </si>
  <si>
    <t>กระทรวง : ศึกษาธิการ</t>
  </si>
  <si>
    <t>สรุปงบลงทุนค่าครุภัณฑ์ และสิ่งก่อสร้าง งบประมาณรายจ่ายประจำปีงบประมาณ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</si>
</sst>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_-* #,##0.0000_-;\-* #,##0.0000_-;_-* &quot;-&quot;??_-;_-@_-"/>
    <numFmt numFmtId="166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sz val="16"/>
      <name val="Wingdings 2"/>
      <family val="1"/>
      <charset val="2"/>
    </font>
    <font>
      <sz val="16"/>
      <name val="Wingdings"/>
      <charset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1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vertical="top"/>
    </xf>
    <xf numFmtId="165" fontId="6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165" fontId="8" fillId="3" borderId="1" xfId="0" applyNumberFormat="1" applyFont="1" applyFill="1" applyBorder="1" applyAlignment="1">
      <alignment vertical="top"/>
    </xf>
    <xf numFmtId="165" fontId="9" fillId="3" borderId="1" xfId="0" applyNumberFormat="1" applyFont="1" applyFill="1" applyBorder="1" applyAlignment="1">
      <alignment vertical="top"/>
    </xf>
    <xf numFmtId="165" fontId="9" fillId="3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center" vertical="top"/>
    </xf>
    <xf numFmtId="0" fontId="3" fillId="2" borderId="1" xfId="2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vertical="top"/>
    </xf>
    <xf numFmtId="164" fontId="7" fillId="0" borderId="1" xfId="1" applyNumberFormat="1" applyFont="1" applyBorder="1" applyAlignment="1">
      <alignment vertical="top"/>
    </xf>
    <xf numFmtId="165" fontId="3" fillId="3" borderId="0" xfId="0" applyNumberFormat="1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2" fillId="4" borderId="1" xfId="0" applyFont="1" applyFill="1" applyBorder="1" applyAlignment="1">
      <alignment vertical="top" wrapText="1"/>
    </xf>
    <xf numFmtId="165" fontId="11" fillId="4" borderId="1" xfId="0" applyNumberFormat="1" applyFont="1" applyFill="1" applyBorder="1" applyAlignment="1">
      <alignment vertical="top"/>
    </xf>
    <xf numFmtId="164" fontId="11" fillId="4" borderId="1" xfId="0" applyNumberFormat="1" applyFont="1" applyFill="1" applyBorder="1" applyAlignment="1">
      <alignment vertical="top"/>
    </xf>
    <xf numFmtId="0" fontId="13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5" fontId="13" fillId="0" borderId="0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</cellXfs>
  <cellStyles count="4">
    <cellStyle name="Comma" xfId="1" builtinId="3"/>
    <cellStyle name="Normal" xfId="0" builtinId="0"/>
    <cellStyle name="ปกติ 2" xfId="2"/>
    <cellStyle name="ปกติ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115" zoomScaleNormal="90" zoomScaleSheetLayoutView="115" zoomScalePageLayoutView="110" workbookViewId="0">
      <pane ySplit="6" topLeftCell="A7" activePane="bottomLeft" state="frozen"/>
      <selection activeCell="A210" sqref="A210"/>
      <selection pane="bottomLeft" activeCell="A33" sqref="A33"/>
    </sheetView>
  </sheetViews>
  <sheetFormatPr defaultRowHeight="21"/>
  <cols>
    <col min="1" max="1" width="81.7109375" style="2" customWidth="1"/>
    <col min="2" max="2" width="9" style="4" bestFit="1" customWidth="1"/>
    <col min="3" max="3" width="7.5703125" style="4" bestFit="1" customWidth="1"/>
    <col min="4" max="4" width="14" style="3" bestFit="1" customWidth="1"/>
    <col min="5" max="5" width="8.85546875" style="1" customWidth="1"/>
    <col min="6" max="6" width="9" style="1" bestFit="1" customWidth="1"/>
    <col min="7" max="7" width="13.140625" style="1" bestFit="1" customWidth="1"/>
    <col min="8" max="8" width="12.85546875" style="1" customWidth="1"/>
    <col min="9" max="9" width="25.5703125" style="2" bestFit="1" customWidth="1"/>
    <col min="10" max="10" width="12.42578125" style="1" bestFit="1" customWidth="1"/>
    <col min="11" max="16384" width="9.140625" style="1"/>
  </cols>
  <sheetData>
    <row r="1" spans="1:11" s="1" customFormat="1">
      <c r="A1" s="44"/>
      <c r="B1" s="47"/>
      <c r="C1" s="47"/>
      <c r="D1" s="50"/>
      <c r="E1" s="49"/>
      <c r="F1" s="49"/>
      <c r="G1" s="49"/>
      <c r="H1" s="49"/>
      <c r="I1" s="44"/>
    </row>
    <row r="2" spans="1:11" s="1" customFormat="1">
      <c r="A2" s="51" t="s">
        <v>53</v>
      </c>
      <c r="B2" s="51"/>
      <c r="C2" s="51"/>
      <c r="D2" s="51"/>
      <c r="E2" s="51"/>
      <c r="F2" s="51"/>
      <c r="G2" s="51"/>
      <c r="H2" s="51"/>
      <c r="I2" s="51"/>
    </row>
    <row r="3" spans="1:11" s="1" customFormat="1">
      <c r="A3" s="48" t="s">
        <v>52</v>
      </c>
      <c r="B3" s="47"/>
      <c r="C3" s="47"/>
      <c r="D3" s="50"/>
      <c r="E3" s="49"/>
      <c r="F3" s="49"/>
      <c r="G3" s="49"/>
      <c r="H3" s="49"/>
      <c r="I3" s="44"/>
    </row>
    <row r="4" spans="1:11" s="1" customFormat="1">
      <c r="A4" s="48" t="s">
        <v>51</v>
      </c>
      <c r="B4" s="47"/>
      <c r="C4" s="47"/>
      <c r="D4" s="46"/>
      <c r="E4" s="45"/>
      <c r="F4" s="45"/>
      <c r="G4" s="45"/>
      <c r="H4" s="45"/>
      <c r="I4" s="44"/>
    </row>
    <row r="5" spans="1:11" s="1" customFormat="1" ht="18.75" customHeight="1">
      <c r="A5" s="41" t="s">
        <v>50</v>
      </c>
      <c r="B5" s="43" t="s">
        <v>49</v>
      </c>
      <c r="C5" s="43"/>
      <c r="D5" s="43"/>
      <c r="E5" s="42" t="s">
        <v>23</v>
      </c>
      <c r="F5" s="42" t="s">
        <v>48</v>
      </c>
      <c r="G5" s="42" t="s">
        <v>47</v>
      </c>
      <c r="H5" s="42" t="s">
        <v>46</v>
      </c>
      <c r="I5" s="41" t="s">
        <v>45</v>
      </c>
    </row>
    <row r="6" spans="1:11" s="1" customFormat="1" ht="43.5" customHeight="1">
      <c r="A6" s="37"/>
      <c r="B6" s="40" t="s">
        <v>44</v>
      </c>
      <c r="C6" s="40" t="s">
        <v>43</v>
      </c>
      <c r="D6" s="39" t="s">
        <v>42</v>
      </c>
      <c r="E6" s="38"/>
      <c r="F6" s="38"/>
      <c r="G6" s="38"/>
      <c r="H6" s="38"/>
      <c r="I6" s="37"/>
    </row>
    <row r="7" spans="1:11" s="31" customFormat="1">
      <c r="A7" s="36" t="s">
        <v>41</v>
      </c>
      <c r="B7" s="35"/>
      <c r="C7" s="35"/>
      <c r="D7" s="34">
        <f>SUM(D9+D17+D19)</f>
        <v>71598120</v>
      </c>
      <c r="E7" s="33"/>
      <c r="F7" s="34"/>
      <c r="G7" s="33"/>
      <c r="H7" s="33"/>
      <c r="I7" s="32"/>
    </row>
    <row r="8" spans="1:11" s="16" customFormat="1">
      <c r="A8" s="22" t="s">
        <v>40</v>
      </c>
      <c r="B8" s="27"/>
      <c r="C8" s="27"/>
      <c r="D8" s="20">
        <f>SUM(D9+D17)</f>
        <v>3524120</v>
      </c>
      <c r="E8" s="18"/>
      <c r="F8" s="18"/>
      <c r="G8" s="18"/>
      <c r="H8" s="18"/>
      <c r="I8" s="22"/>
      <c r="K8" s="30"/>
    </row>
    <row r="9" spans="1:11" s="16" customFormat="1">
      <c r="A9" s="22" t="s">
        <v>39</v>
      </c>
      <c r="B9" s="27"/>
      <c r="C9" s="27"/>
      <c r="D9" s="20">
        <f>SUM(D10:D16)</f>
        <v>1690120</v>
      </c>
      <c r="E9" s="18"/>
      <c r="F9" s="20"/>
      <c r="G9" s="18"/>
      <c r="H9" s="18"/>
      <c r="I9" s="26"/>
    </row>
    <row r="10" spans="1:11" s="14" customFormat="1">
      <c r="A10" s="25" t="s">
        <v>38</v>
      </c>
      <c r="B10" s="9" t="s">
        <v>34</v>
      </c>
      <c r="C10" s="24">
        <v>1</v>
      </c>
      <c r="D10" s="23">
        <v>680520</v>
      </c>
      <c r="E10" s="12"/>
      <c r="F10" s="23"/>
      <c r="G10" s="28"/>
      <c r="H10" s="12"/>
      <c r="I10" s="5" t="s">
        <v>15</v>
      </c>
    </row>
    <row r="11" spans="1:11" s="14" customFormat="1">
      <c r="A11" s="25" t="s">
        <v>37</v>
      </c>
      <c r="B11" s="9" t="s">
        <v>34</v>
      </c>
      <c r="C11" s="24">
        <v>1</v>
      </c>
      <c r="D11" s="23">
        <v>500000</v>
      </c>
      <c r="E11" s="12"/>
      <c r="F11" s="23"/>
      <c r="G11" s="28"/>
      <c r="H11" s="12"/>
      <c r="I11" s="5" t="s">
        <v>36</v>
      </c>
    </row>
    <row r="12" spans="1:11" s="14" customFormat="1">
      <c r="A12" s="25" t="s">
        <v>35</v>
      </c>
      <c r="B12" s="9" t="s">
        <v>34</v>
      </c>
      <c r="C12" s="24">
        <v>1</v>
      </c>
      <c r="D12" s="23">
        <v>220300</v>
      </c>
      <c r="E12" s="8" t="s">
        <v>1</v>
      </c>
      <c r="F12" s="23"/>
      <c r="G12" s="28"/>
      <c r="H12" s="8" t="s">
        <v>1</v>
      </c>
      <c r="I12" s="5" t="s">
        <v>0</v>
      </c>
    </row>
    <row r="13" spans="1:11" s="14" customFormat="1">
      <c r="A13" s="25" t="s">
        <v>33</v>
      </c>
      <c r="B13" s="9" t="s">
        <v>29</v>
      </c>
      <c r="C13" s="24">
        <v>1</v>
      </c>
      <c r="D13" s="23">
        <v>150000</v>
      </c>
      <c r="E13" s="8" t="s">
        <v>1</v>
      </c>
      <c r="F13" s="23"/>
      <c r="G13" s="28"/>
      <c r="H13" s="8" t="s">
        <v>1</v>
      </c>
      <c r="I13" s="5" t="s">
        <v>0</v>
      </c>
    </row>
    <row r="14" spans="1:11" s="14" customFormat="1">
      <c r="A14" s="25" t="s">
        <v>32</v>
      </c>
      <c r="B14" s="9" t="s">
        <v>29</v>
      </c>
      <c r="C14" s="24">
        <v>1</v>
      </c>
      <c r="D14" s="23">
        <v>90000</v>
      </c>
      <c r="E14" s="8" t="s">
        <v>1</v>
      </c>
      <c r="F14" s="23"/>
      <c r="G14" s="28"/>
      <c r="H14" s="8" t="s">
        <v>1</v>
      </c>
      <c r="I14" s="5" t="s">
        <v>0</v>
      </c>
    </row>
    <row r="15" spans="1:11" s="14" customFormat="1">
      <c r="A15" s="25" t="s">
        <v>31</v>
      </c>
      <c r="B15" s="9" t="s">
        <v>29</v>
      </c>
      <c r="C15" s="24">
        <v>1</v>
      </c>
      <c r="D15" s="29">
        <v>27300</v>
      </c>
      <c r="E15" s="12"/>
      <c r="F15" s="23"/>
      <c r="G15" s="28"/>
      <c r="H15" s="12"/>
      <c r="I15" s="5" t="s">
        <v>28</v>
      </c>
    </row>
    <row r="16" spans="1:11" s="14" customFormat="1">
      <c r="A16" s="25" t="s">
        <v>30</v>
      </c>
      <c r="B16" s="9" t="s">
        <v>29</v>
      </c>
      <c r="C16" s="24">
        <v>1</v>
      </c>
      <c r="D16" s="29">
        <v>22000</v>
      </c>
      <c r="E16" s="12"/>
      <c r="F16" s="23"/>
      <c r="G16" s="28"/>
      <c r="H16" s="12"/>
      <c r="I16" s="5" t="s">
        <v>28</v>
      </c>
    </row>
    <row r="17" spans="1:9" s="16" customFormat="1">
      <c r="A17" s="22" t="s">
        <v>27</v>
      </c>
      <c r="B17" s="27"/>
      <c r="C17" s="27"/>
      <c r="D17" s="20">
        <f>SUM(D18)</f>
        <v>1834000</v>
      </c>
      <c r="E17" s="18"/>
      <c r="F17" s="20"/>
      <c r="G17" s="18"/>
      <c r="H17" s="18"/>
      <c r="I17" s="26"/>
    </row>
    <row r="18" spans="1:9" s="14" customFormat="1">
      <c r="A18" s="25" t="s">
        <v>26</v>
      </c>
      <c r="B18" s="9" t="s">
        <v>25</v>
      </c>
      <c r="C18" s="24">
        <v>1</v>
      </c>
      <c r="D18" s="23">
        <v>1834000</v>
      </c>
      <c r="E18" s="8" t="s">
        <v>1</v>
      </c>
      <c r="F18" s="8" t="s">
        <v>1</v>
      </c>
      <c r="G18" s="8" t="s">
        <v>1</v>
      </c>
      <c r="H18" s="8" t="s">
        <v>1</v>
      </c>
      <c r="I18" s="5" t="s">
        <v>0</v>
      </c>
    </row>
    <row r="19" spans="1:9" s="16" customFormat="1">
      <c r="A19" s="22" t="s">
        <v>24</v>
      </c>
      <c r="B19" s="21"/>
      <c r="C19" s="21"/>
      <c r="D19" s="20">
        <f>SUM(D20:D35)</f>
        <v>68074000</v>
      </c>
      <c r="E19" s="18" t="s">
        <v>23</v>
      </c>
      <c r="F19" s="20" t="s">
        <v>22</v>
      </c>
      <c r="G19" s="19" t="s">
        <v>21</v>
      </c>
      <c r="H19" s="18"/>
      <c r="I19" s="17"/>
    </row>
    <row r="20" spans="1:9" s="1" customFormat="1">
      <c r="A20" s="10" t="s">
        <v>20</v>
      </c>
      <c r="B20" s="9" t="s">
        <v>2</v>
      </c>
      <c r="C20" s="9">
        <v>1</v>
      </c>
      <c r="D20" s="7">
        <v>10000000</v>
      </c>
      <c r="E20" s="8" t="s">
        <v>1</v>
      </c>
      <c r="F20" s="7"/>
      <c r="G20" s="6"/>
      <c r="H20" s="6"/>
      <c r="I20" s="5" t="s">
        <v>0</v>
      </c>
    </row>
    <row r="21" spans="1:9" s="1" customFormat="1">
      <c r="A21" s="10" t="s">
        <v>19</v>
      </c>
      <c r="B21" s="9" t="s">
        <v>2</v>
      </c>
      <c r="C21" s="9">
        <v>1</v>
      </c>
      <c r="D21" s="7">
        <v>6000000</v>
      </c>
      <c r="E21" s="8" t="s">
        <v>1</v>
      </c>
      <c r="F21" s="7"/>
      <c r="G21" s="6"/>
      <c r="H21" s="6"/>
      <c r="I21" s="5" t="s">
        <v>0</v>
      </c>
    </row>
    <row r="22" spans="1:9" s="1" customFormat="1">
      <c r="A22" s="10" t="s">
        <v>18</v>
      </c>
      <c r="B22" s="9" t="s">
        <v>2</v>
      </c>
      <c r="C22" s="9">
        <v>1</v>
      </c>
      <c r="D22" s="7">
        <v>1500000</v>
      </c>
      <c r="E22" s="8" t="s">
        <v>1</v>
      </c>
      <c r="F22" s="7"/>
      <c r="G22" s="6"/>
      <c r="H22" s="6"/>
      <c r="I22" s="5" t="s">
        <v>0</v>
      </c>
    </row>
    <row r="23" spans="1:9" s="1" customFormat="1">
      <c r="A23" s="10" t="s">
        <v>17</v>
      </c>
      <c r="B23" s="9" t="s">
        <v>2</v>
      </c>
      <c r="C23" s="9">
        <v>1</v>
      </c>
      <c r="D23" s="7">
        <v>15000000</v>
      </c>
      <c r="E23" s="8" t="s">
        <v>1</v>
      </c>
      <c r="F23" s="7"/>
      <c r="G23" s="6"/>
      <c r="H23" s="6"/>
      <c r="I23" s="5" t="s">
        <v>0</v>
      </c>
    </row>
    <row r="24" spans="1:9" s="14" customFormat="1">
      <c r="A24" s="13" t="s">
        <v>16</v>
      </c>
      <c r="B24" s="9" t="s">
        <v>2</v>
      </c>
      <c r="C24" s="9">
        <v>1</v>
      </c>
      <c r="D24" s="7">
        <v>574000</v>
      </c>
      <c r="E24" s="8" t="s">
        <v>1</v>
      </c>
      <c r="F24" s="8" t="s">
        <v>1</v>
      </c>
      <c r="G24" s="8" t="s">
        <v>1</v>
      </c>
      <c r="H24" s="12"/>
      <c r="I24" s="15" t="s">
        <v>15</v>
      </c>
    </row>
    <row r="25" spans="1:9" s="1" customFormat="1">
      <c r="A25" s="13" t="s">
        <v>14</v>
      </c>
      <c r="B25" s="9" t="s">
        <v>2</v>
      </c>
      <c r="C25" s="9">
        <v>1</v>
      </c>
      <c r="D25" s="7">
        <v>10000000</v>
      </c>
      <c r="E25" s="8" t="s">
        <v>1</v>
      </c>
      <c r="F25" s="7"/>
      <c r="G25" s="6"/>
      <c r="H25" s="12"/>
      <c r="I25" s="11" t="s">
        <v>13</v>
      </c>
    </row>
    <row r="26" spans="1:9" s="1" customFormat="1">
      <c r="A26" s="10" t="s">
        <v>12</v>
      </c>
      <c r="B26" s="9" t="s">
        <v>2</v>
      </c>
      <c r="C26" s="9">
        <v>1</v>
      </c>
      <c r="D26" s="7">
        <v>2000000</v>
      </c>
      <c r="E26" s="8" t="s">
        <v>1</v>
      </c>
      <c r="F26" s="7"/>
      <c r="G26" s="6"/>
      <c r="H26" s="6"/>
      <c r="I26" s="5" t="s">
        <v>0</v>
      </c>
    </row>
    <row r="27" spans="1:9" s="1" customFormat="1">
      <c r="A27" s="10" t="s">
        <v>11</v>
      </c>
      <c r="B27" s="9" t="s">
        <v>2</v>
      </c>
      <c r="C27" s="9">
        <v>1</v>
      </c>
      <c r="D27" s="7">
        <v>500000</v>
      </c>
      <c r="E27" s="8" t="s">
        <v>1</v>
      </c>
      <c r="F27" s="7"/>
      <c r="G27" s="6"/>
      <c r="H27" s="6"/>
      <c r="I27" s="5" t="s">
        <v>0</v>
      </c>
    </row>
    <row r="28" spans="1:9" s="1" customFormat="1">
      <c r="A28" s="10" t="s">
        <v>10</v>
      </c>
      <c r="B28" s="9" t="s">
        <v>2</v>
      </c>
      <c r="C28" s="9">
        <v>1</v>
      </c>
      <c r="D28" s="7">
        <v>4000000</v>
      </c>
      <c r="E28" s="8" t="s">
        <v>1</v>
      </c>
      <c r="F28" s="7"/>
      <c r="G28" s="6"/>
      <c r="H28" s="6"/>
      <c r="I28" s="5" t="s">
        <v>0</v>
      </c>
    </row>
    <row r="29" spans="1:9" s="1" customFormat="1">
      <c r="A29" s="10" t="s">
        <v>9</v>
      </c>
      <c r="B29" s="9" t="s">
        <v>2</v>
      </c>
      <c r="C29" s="9">
        <v>1</v>
      </c>
      <c r="D29" s="7">
        <v>2000000</v>
      </c>
      <c r="E29" s="8" t="s">
        <v>1</v>
      </c>
      <c r="F29" s="7"/>
      <c r="G29" s="6"/>
      <c r="H29" s="6"/>
      <c r="I29" s="5" t="s">
        <v>0</v>
      </c>
    </row>
    <row r="30" spans="1:9" s="1" customFormat="1">
      <c r="A30" s="10" t="s">
        <v>8</v>
      </c>
      <c r="B30" s="9" t="s">
        <v>2</v>
      </c>
      <c r="C30" s="9">
        <v>1</v>
      </c>
      <c r="D30" s="7">
        <v>2400000</v>
      </c>
      <c r="E30" s="8" t="s">
        <v>1</v>
      </c>
      <c r="F30" s="7"/>
      <c r="G30" s="6"/>
      <c r="H30" s="6"/>
      <c r="I30" s="5" t="s">
        <v>0</v>
      </c>
    </row>
    <row r="31" spans="1:9" s="1" customFormat="1">
      <c r="A31" s="10" t="s">
        <v>7</v>
      </c>
      <c r="B31" s="9" t="s">
        <v>2</v>
      </c>
      <c r="C31" s="9">
        <v>1</v>
      </c>
      <c r="D31" s="7">
        <v>2400000</v>
      </c>
      <c r="E31" s="8" t="s">
        <v>1</v>
      </c>
      <c r="F31" s="7"/>
      <c r="G31" s="6"/>
      <c r="H31" s="6"/>
      <c r="I31" s="5" t="s">
        <v>0</v>
      </c>
    </row>
    <row r="32" spans="1:9" s="1" customFormat="1">
      <c r="A32" s="10" t="s">
        <v>6</v>
      </c>
      <c r="B32" s="9" t="s">
        <v>2</v>
      </c>
      <c r="C32" s="9">
        <v>1</v>
      </c>
      <c r="D32" s="7">
        <v>4000000</v>
      </c>
      <c r="E32" s="8" t="s">
        <v>1</v>
      </c>
      <c r="F32" s="7"/>
      <c r="G32" s="6"/>
      <c r="H32" s="6"/>
      <c r="I32" s="5" t="s">
        <v>0</v>
      </c>
    </row>
    <row r="33" spans="1:9" s="1" customFormat="1">
      <c r="A33" s="10" t="s">
        <v>5</v>
      </c>
      <c r="B33" s="9" t="s">
        <v>2</v>
      </c>
      <c r="C33" s="9">
        <v>1</v>
      </c>
      <c r="D33" s="7">
        <v>2700000</v>
      </c>
      <c r="E33" s="8" t="s">
        <v>1</v>
      </c>
      <c r="F33" s="7"/>
      <c r="G33" s="6"/>
      <c r="H33" s="6"/>
      <c r="I33" s="5" t="s">
        <v>0</v>
      </c>
    </row>
    <row r="34" spans="1:9" s="1" customFormat="1">
      <c r="A34" s="10" t="s">
        <v>4</v>
      </c>
      <c r="B34" s="9" t="s">
        <v>2</v>
      </c>
      <c r="C34" s="9">
        <v>1</v>
      </c>
      <c r="D34" s="7">
        <v>4000000</v>
      </c>
      <c r="E34" s="8" t="s">
        <v>1</v>
      </c>
      <c r="F34" s="7"/>
      <c r="G34" s="6"/>
      <c r="H34" s="6"/>
      <c r="I34" s="5" t="s">
        <v>0</v>
      </c>
    </row>
    <row r="35" spans="1:9" s="1" customFormat="1">
      <c r="A35" s="10" t="s">
        <v>3</v>
      </c>
      <c r="B35" s="9" t="s">
        <v>2</v>
      </c>
      <c r="C35" s="9">
        <v>1</v>
      </c>
      <c r="D35" s="7">
        <v>1000000</v>
      </c>
      <c r="E35" s="8" t="s">
        <v>1</v>
      </c>
      <c r="F35" s="7"/>
      <c r="G35" s="6"/>
      <c r="H35" s="6"/>
      <c r="I35" s="5" t="s">
        <v>0</v>
      </c>
    </row>
  </sheetData>
  <mergeCells count="8">
    <mergeCell ref="A2:I2"/>
    <mergeCell ref="A5:A6"/>
    <mergeCell ref="B5:D5"/>
    <mergeCell ref="E5:E6"/>
    <mergeCell ref="F5:F6"/>
    <mergeCell ref="G5:G6"/>
    <mergeCell ref="H5:H6"/>
    <mergeCell ref="I5:I6"/>
  </mergeCells>
  <printOptions horizontalCentered="1"/>
  <pageMargins left="0.39370078740157499" right="0.39370078740157499" top="0.74803149606299202" bottom="0.74803149606299202" header="0.31496062992126" footer="0.31496062992126"/>
  <pageSetup paperSize="9" scale="76" fitToHeight="0" orientation="landscape" useFirstPageNumber="1" r:id="rId1"/>
  <headerFooter differentFirst="1">
    <oddHeader>&amp;C&amp;"TH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สำนักงานอธิการบดี</vt:lpstr>
      <vt:lpstr>สำนักงานอธิการบดี!Print_Area</vt:lpstr>
      <vt:lpstr>สำนักงานอธิการบดี!Print_Titles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</dc:creator>
  <cp:lastModifiedBy>ton</cp:lastModifiedBy>
  <dcterms:created xsi:type="dcterms:W3CDTF">2019-01-04T03:33:10Z</dcterms:created>
  <dcterms:modified xsi:type="dcterms:W3CDTF">2019-01-04T03:33:26Z</dcterms:modified>
</cp:coreProperties>
</file>